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111"/>
  <workbookPr filterPrivacy="1"/>
  <xr:revisionPtr revIDLastSave="0" documentId="13_ncr:1_{F06B806F-00E0-CC48-9909-4DACF602265B}" xr6:coauthVersionLast="47" xr6:coauthVersionMax="47" xr10:uidLastSave="{00000000-0000-0000-0000-000000000000}"/>
  <bookViews>
    <workbookView xWindow="0" yWindow="500" windowWidth="38400" windowHeight="196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3" i="1" l="1"/>
  <c r="G12" i="1"/>
  <c r="G13" i="1"/>
  <c r="G11" i="1"/>
  <c r="G19" i="1"/>
  <c r="G21" i="1"/>
  <c r="G22" i="1"/>
  <c r="G24" i="1"/>
  <c r="G14" i="1"/>
  <c r="G16" i="1"/>
  <c r="G17" i="1"/>
  <c r="G18" i="1"/>
  <c r="G10" i="1"/>
  <c r="F4" i="1" l="1"/>
  <c r="F3" i="1"/>
  <c r="F25" i="1"/>
  <c r="F5" i="1" s="1"/>
</calcChain>
</file>

<file path=xl/sharedStrings.xml><?xml version="1.0" encoding="utf-8"?>
<sst xmlns="http://schemas.openxmlformats.org/spreadsheetml/2006/main" count="51" uniqueCount="39">
  <si>
    <t>Стоимость, тыс. руб.</t>
  </si>
  <si>
    <t>Общая стоимость работ</t>
  </si>
  <si>
    <t>Всего, тыс. руб.</t>
  </si>
  <si>
    <t>Наименование</t>
  </si>
  <si>
    <t>Тип, марка</t>
  </si>
  <si>
    <t>ед. изм</t>
  </si>
  <si>
    <t>Кол-во</t>
  </si>
  <si>
    <t>Цена, Руб</t>
  </si>
  <si>
    <t>Стоимость, руб</t>
  </si>
  <si>
    <t>шт.</t>
  </si>
  <si>
    <t>Жесткий диск</t>
  </si>
  <si>
    <t>Источник питания 12V</t>
  </si>
  <si>
    <t>Материалы</t>
  </si>
  <si>
    <t>Кабель</t>
  </si>
  <si>
    <t>Комплект монтажный</t>
  </si>
  <si>
    <t>Работы</t>
  </si>
  <si>
    <t>Монтаж кабеля и кабель-канала</t>
  </si>
  <si>
    <t>Итого, руб:</t>
  </si>
  <si>
    <t>м.</t>
  </si>
  <si>
    <t>VW-1</t>
  </si>
  <si>
    <t>VW-12</t>
  </si>
  <si>
    <t>Оборудование</t>
  </si>
  <si>
    <t>Стоимость оборудования/работ</t>
  </si>
  <si>
    <t>Оборудование и материалы</t>
  </si>
  <si>
    <t>Пусконаладочные  работы</t>
  </si>
  <si>
    <t>Разъем BNC под вит с колодкой</t>
  </si>
  <si>
    <r>
      <rPr>
        <b/>
        <sz val="11"/>
        <color theme="1"/>
        <rFont val="Times New Roman"/>
        <family val="1"/>
        <charset val="204"/>
      </rPr>
      <t>Таблица №1:</t>
    </r>
    <r>
      <rPr>
        <sz val="11"/>
        <color theme="1"/>
        <rFont val="Times New Roman"/>
        <family val="1"/>
        <charset val="204"/>
      </rPr>
      <t xml:space="preserve"> Стоимость предварительного коммерческого предложения</t>
    </r>
  </si>
  <si>
    <r>
      <rPr>
        <b/>
        <sz val="11"/>
        <color theme="1"/>
        <rFont val="Times New Roman"/>
        <family val="1"/>
        <charset val="204"/>
      </rPr>
      <t>Таблица №2:</t>
    </r>
    <r>
      <rPr>
        <sz val="11"/>
        <color theme="1"/>
        <rFont val="Times New Roman"/>
        <family val="1"/>
        <charset val="204"/>
      </rPr>
      <t xml:space="preserve"> Расшифровка по позициям</t>
    </r>
  </si>
  <si>
    <t>Разъем питания универсальный "папа" и "мама"</t>
  </si>
  <si>
    <t>Купольная камера</t>
  </si>
  <si>
    <t>4-канальный цифровой гибридный видеорегистратор</t>
  </si>
  <si>
    <t>Жесткий диск 500 gb</t>
  </si>
  <si>
    <t>Уличная камера</t>
  </si>
  <si>
    <t>VPS-12-3А</t>
  </si>
  <si>
    <t xml:space="preserve">AHD Si-Cam SC-HL201F 2mp 3.6мм </t>
  </si>
  <si>
    <t>AHD Si-Cam SC-HL200F 2mp 3.6 мм</t>
  </si>
  <si>
    <t>КВК-П + 2х0.75</t>
  </si>
  <si>
    <t>Монтаж купольной видеокамеры/микрофона</t>
  </si>
  <si>
    <t>TopVision AVR1104LN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</si>
</sst>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0" borderId="1" xfId="0" applyFont="1" applyBorder="1"/>
    <xf numFmtId="0" fontId="1" fillId="2" borderId="1" xfId="0" applyFont="1" applyFill="1" applyBorder="1"/>
    <xf numFmtId="0" fontId="2" fillId="2" borderId="1" xfId="0" applyFont="1" applyFill="1" applyBorder="1" applyAlignment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/>
    </xf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1" fillId="0" borderId="1" xfId="0" applyNumberFormat="1" applyFont="1" applyBorder="1"/>
    <xf numFmtId="164" fontId="0" fillId="0" borderId="0" xfId="0" applyNumberFormat="1"/>
    <xf numFmtId="0" fontId="1" fillId="0" borderId="4" xfId="0" applyFont="1" applyFill="1" applyBorder="1"/>
    <xf numFmtId="0" fontId="1" fillId="0" borderId="2" xfId="0" applyFont="1" applyBorder="1" applyAlignment="1">
      <alignment horizontal="left" wrapText="1"/>
    </xf>
    <xf numFmtId="164" fontId="1" fillId="0" borderId="1" xfId="0" applyNumberFormat="1" applyFont="1" applyBorder="1" applyAlignment="1">
      <alignment horizontal="center" wrapText="1"/>
    </xf>
    <xf numFmtId="164" fontId="1" fillId="2" borderId="1" xfId="0" applyNumberFormat="1" applyFont="1" applyFill="1" applyBorder="1" applyAlignment="1">
      <alignment horizontal="center" wrapText="1"/>
    </xf>
    <xf numFmtId="0" fontId="3" fillId="0" borderId="3" xfId="0" applyFont="1" applyBorder="1" applyAlignment="1">
      <alignment horizontal="right"/>
    </xf>
    <xf numFmtId="164" fontId="3" fillId="0" borderId="3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5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right" wrapText="1"/>
    </xf>
  </cellXfs>
  <cellStyles count="5">
    <cellStyle name="Гиперссылка" xfId="1" builtinId="8" hidden="1"/>
    <cellStyle name="Гиперссылка" xfId="3" builtinId="8" hidden="1"/>
    <cellStyle name="Обычный" xfId="0" builtinId="0"/>
    <cellStyle name="Открывавшаяся гиперссылка" xfId="2" builtinId="9" hidden="1"/>
    <cellStyle name="Открывавшаяся гиперссылка" xfId="4" builtinId="9" hidde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tabSelected="1" zoomScale="125" zoomScaleNormal="125" zoomScalePageLayoutView="125" workbookViewId="0">
      <selection activeCell="K12" sqref="K12"/>
    </sheetView>
  </sheetViews>
  <sheetFormatPr baseColWidth="10" defaultColWidth="8.83203125" defaultRowHeight="15" x14ac:dyDescent="0.2"/>
  <cols>
    <col min="1" max="1" width="3.5" customWidth="1"/>
    <col min="2" max="2" width="23.1640625" customWidth="1"/>
    <col min="3" max="3" width="29.33203125" customWidth="1"/>
    <col min="4" max="4" width="4.1640625" customWidth="1"/>
    <col min="5" max="5" width="4.5" customWidth="1"/>
    <col min="6" max="6" width="7.5" customWidth="1"/>
    <col min="7" max="7" width="8.5" customWidth="1"/>
    <col min="10" max="10" width="13.5" customWidth="1"/>
  </cols>
  <sheetData>
    <row r="1" spans="1:8" x14ac:dyDescent="0.2">
      <c r="A1" s="13" t="s">
        <v>26</v>
      </c>
      <c r="B1" s="13"/>
      <c r="C1" s="13"/>
      <c r="D1" s="13"/>
      <c r="E1" s="13"/>
      <c r="F1" s="13"/>
      <c r="G1" s="13"/>
    </row>
    <row r="2" spans="1:8" ht="61" x14ac:dyDescent="0.2">
      <c r="A2" s="28" t="s">
        <v>22</v>
      </c>
      <c r="B2" s="28"/>
      <c r="C2" s="28"/>
      <c r="D2" s="28"/>
      <c r="E2" s="28"/>
      <c r="F2" s="1" t="s">
        <v>0</v>
      </c>
      <c r="G2" s="1"/>
    </row>
    <row r="3" spans="1:8" x14ac:dyDescent="0.2">
      <c r="A3" s="1">
        <v>1</v>
      </c>
      <c r="B3" s="28" t="s">
        <v>23</v>
      </c>
      <c r="C3" s="28"/>
      <c r="D3" s="28"/>
      <c r="E3" s="28"/>
      <c r="F3" s="14">
        <f>SUM(G10:G19)</f>
        <v>18160</v>
      </c>
      <c r="G3" s="14"/>
    </row>
    <row r="4" spans="1:8" x14ac:dyDescent="0.2">
      <c r="A4" s="1">
        <v>2</v>
      </c>
      <c r="B4" s="28" t="s">
        <v>1</v>
      </c>
      <c r="C4" s="28"/>
      <c r="D4" s="28"/>
      <c r="E4" s="28"/>
      <c r="F4" s="14">
        <f>SUM(G21:G24)</f>
        <v>7980</v>
      </c>
      <c r="G4" s="14"/>
    </row>
    <row r="5" spans="1:8" ht="18" x14ac:dyDescent="0.2">
      <c r="A5" s="2">
        <v>3</v>
      </c>
      <c r="B5" s="29" t="s">
        <v>2</v>
      </c>
      <c r="C5" s="29"/>
      <c r="D5" s="29"/>
      <c r="E5" s="29"/>
      <c r="F5" s="15">
        <f>F25</f>
        <v>26140</v>
      </c>
      <c r="G5" s="15"/>
    </row>
    <row r="6" spans="1:8" x14ac:dyDescent="0.2">
      <c r="A6" s="19"/>
      <c r="B6" s="19"/>
      <c r="C6" s="19"/>
      <c r="D6" s="19"/>
      <c r="E6" s="19"/>
      <c r="F6" s="19"/>
      <c r="G6" s="19"/>
    </row>
    <row r="7" spans="1:8" x14ac:dyDescent="0.2">
      <c r="A7" s="21" t="s">
        <v>27</v>
      </c>
      <c r="B7" s="21"/>
      <c r="C7" s="21"/>
      <c r="D7" s="21"/>
      <c r="E7" s="21"/>
      <c r="F7" s="21"/>
      <c r="G7" s="21"/>
    </row>
    <row r="8" spans="1:8" ht="45.75" customHeight="1" x14ac:dyDescent="0.2">
      <c r="A8" s="3"/>
      <c r="B8" s="3" t="s">
        <v>3</v>
      </c>
      <c r="C8" s="3" t="s">
        <v>4</v>
      </c>
      <c r="D8" s="1" t="s">
        <v>5</v>
      </c>
      <c r="E8" s="1" t="s">
        <v>6</v>
      </c>
      <c r="F8" s="1" t="s">
        <v>7</v>
      </c>
      <c r="G8" s="1" t="s">
        <v>8</v>
      </c>
    </row>
    <row r="9" spans="1:8" x14ac:dyDescent="0.2">
      <c r="A9" s="4"/>
      <c r="B9" s="5" t="s">
        <v>21</v>
      </c>
      <c r="C9" s="5"/>
      <c r="D9" s="5"/>
      <c r="E9" s="5"/>
      <c r="F9" s="5"/>
      <c r="G9" s="5"/>
    </row>
    <row r="10" spans="1:8" ht="34.5" customHeight="1" x14ac:dyDescent="0.2">
      <c r="A10" s="3">
        <v>1</v>
      </c>
      <c r="B10" s="6" t="s">
        <v>30</v>
      </c>
      <c r="C10" s="3" t="s">
        <v>38</v>
      </c>
      <c r="D10" s="3" t="s">
        <v>9</v>
      </c>
      <c r="E10" s="3">
        <v>1</v>
      </c>
      <c r="F10" s="3">
        <v>4900</v>
      </c>
      <c r="G10" s="3">
        <f>F10*E10</f>
        <v>4900</v>
      </c>
    </row>
    <row r="11" spans="1:8" ht="16" x14ac:dyDescent="0.2">
      <c r="A11" s="3">
        <v>2</v>
      </c>
      <c r="B11" s="3" t="s">
        <v>10</v>
      </c>
      <c r="C11" s="1" t="s">
        <v>31</v>
      </c>
      <c r="D11" s="3" t="s">
        <v>9</v>
      </c>
      <c r="E11" s="3">
        <v>1</v>
      </c>
      <c r="F11" s="3">
        <v>3600</v>
      </c>
      <c r="G11" s="3">
        <f t="shared" ref="G11:G14" si="0">F11*E11</f>
        <v>3600</v>
      </c>
    </row>
    <row r="12" spans="1:8" x14ac:dyDescent="0.2">
      <c r="A12" s="3">
        <v>3</v>
      </c>
      <c r="B12" s="3" t="s">
        <v>32</v>
      </c>
      <c r="C12" s="7" t="s">
        <v>34</v>
      </c>
      <c r="D12" s="3" t="s">
        <v>9</v>
      </c>
      <c r="E12" s="3">
        <v>2</v>
      </c>
      <c r="F12" s="3">
        <v>1800</v>
      </c>
      <c r="G12" s="3">
        <f t="shared" si="0"/>
        <v>3600</v>
      </c>
    </row>
    <row r="13" spans="1:8" x14ac:dyDescent="0.2">
      <c r="A13" s="3">
        <v>4</v>
      </c>
      <c r="B13" s="3" t="s">
        <v>29</v>
      </c>
      <c r="C13" s="7" t="s">
        <v>35</v>
      </c>
      <c r="D13" s="3" t="s">
        <v>9</v>
      </c>
      <c r="E13" s="3">
        <v>2</v>
      </c>
      <c r="F13" s="3">
        <v>1490</v>
      </c>
      <c r="G13" s="3">
        <f t="shared" si="0"/>
        <v>2980</v>
      </c>
      <c r="H13" s="12"/>
    </row>
    <row r="14" spans="1:8" x14ac:dyDescent="0.2">
      <c r="A14" s="3">
        <v>5</v>
      </c>
      <c r="B14" s="3" t="s">
        <v>11</v>
      </c>
      <c r="C14" s="3" t="s">
        <v>33</v>
      </c>
      <c r="D14" s="3" t="s">
        <v>9</v>
      </c>
      <c r="E14" s="3">
        <v>1</v>
      </c>
      <c r="F14" s="3">
        <v>600</v>
      </c>
      <c r="G14" s="3">
        <f t="shared" si="0"/>
        <v>600</v>
      </c>
    </row>
    <row r="15" spans="1:8" x14ac:dyDescent="0.2">
      <c r="A15" s="4"/>
      <c r="B15" s="18" t="s">
        <v>12</v>
      </c>
      <c r="C15" s="18"/>
      <c r="D15" s="18"/>
      <c r="E15" s="18"/>
      <c r="F15" s="18"/>
      <c r="G15" s="18"/>
    </row>
    <row r="16" spans="1:8" ht="16" x14ac:dyDescent="0.2">
      <c r="A16" s="3">
        <v>1</v>
      </c>
      <c r="B16" s="8" t="s">
        <v>13</v>
      </c>
      <c r="C16" s="1" t="s">
        <v>36</v>
      </c>
      <c r="D16" s="3" t="s">
        <v>18</v>
      </c>
      <c r="E16" s="3">
        <v>40</v>
      </c>
      <c r="F16" s="3">
        <v>30</v>
      </c>
      <c r="G16" s="3">
        <f>E16*F16</f>
        <v>1200</v>
      </c>
    </row>
    <row r="17" spans="1:10" ht="46" x14ac:dyDescent="0.2">
      <c r="A17" s="3">
        <v>2</v>
      </c>
      <c r="B17" s="9" t="s">
        <v>28</v>
      </c>
      <c r="C17" s="3" t="s">
        <v>19</v>
      </c>
      <c r="D17" s="3" t="s">
        <v>9</v>
      </c>
      <c r="E17" s="3">
        <v>8</v>
      </c>
      <c r="F17" s="3">
        <v>30</v>
      </c>
      <c r="G17" s="3">
        <f t="shared" ref="G17:G19" si="1">E17*F17</f>
        <v>240</v>
      </c>
    </row>
    <row r="18" spans="1:10" x14ac:dyDescent="0.2">
      <c r="A18" s="3">
        <v>3</v>
      </c>
      <c r="B18" s="8" t="s">
        <v>25</v>
      </c>
      <c r="C18" s="3" t="s">
        <v>20</v>
      </c>
      <c r="D18" s="3" t="s">
        <v>9</v>
      </c>
      <c r="E18" s="3">
        <v>8</v>
      </c>
      <c r="F18" s="3">
        <v>30</v>
      </c>
      <c r="G18" s="3">
        <f t="shared" si="1"/>
        <v>240</v>
      </c>
    </row>
    <row r="19" spans="1:10" x14ac:dyDescent="0.2">
      <c r="A19" s="3">
        <v>4</v>
      </c>
      <c r="B19" s="8" t="s">
        <v>14</v>
      </c>
      <c r="C19" s="3"/>
      <c r="D19" s="3" t="s">
        <v>9</v>
      </c>
      <c r="E19" s="3">
        <v>4</v>
      </c>
      <c r="F19" s="3">
        <v>200</v>
      </c>
      <c r="G19" s="3">
        <f t="shared" si="1"/>
        <v>800</v>
      </c>
    </row>
    <row r="20" spans="1:10" x14ac:dyDescent="0.2">
      <c r="A20" s="4"/>
      <c r="B20" s="18" t="s">
        <v>15</v>
      </c>
      <c r="C20" s="18"/>
      <c r="D20" s="18"/>
      <c r="E20" s="18"/>
      <c r="F20" s="18"/>
      <c r="G20" s="18"/>
    </row>
    <row r="21" spans="1:10" x14ac:dyDescent="0.2">
      <c r="A21" s="3">
        <v>1</v>
      </c>
      <c r="B21" s="20" t="s">
        <v>16</v>
      </c>
      <c r="C21" s="20"/>
      <c r="D21" s="3" t="s">
        <v>18</v>
      </c>
      <c r="E21" s="3">
        <v>40</v>
      </c>
      <c r="F21" s="10">
        <v>12</v>
      </c>
      <c r="G21" s="3">
        <f>E21*F21</f>
        <v>480</v>
      </c>
    </row>
    <row r="22" spans="1:10" x14ac:dyDescent="0.2">
      <c r="A22" s="3">
        <v>2</v>
      </c>
      <c r="B22" s="20" t="s">
        <v>37</v>
      </c>
      <c r="C22" s="20"/>
      <c r="D22" s="3" t="s">
        <v>9</v>
      </c>
      <c r="E22" s="3">
        <v>2</v>
      </c>
      <c r="F22" s="3">
        <v>1250</v>
      </c>
      <c r="G22" s="3">
        <f t="shared" ref="G22:G24" si="2">E22*F22</f>
        <v>2500</v>
      </c>
    </row>
    <row r="23" spans="1:10" x14ac:dyDescent="0.2">
      <c r="A23" s="3">
        <v>3</v>
      </c>
      <c r="B23" s="22" t="s">
        <v>37</v>
      </c>
      <c r="C23" s="23"/>
      <c r="D23" s="3" t="s">
        <v>9</v>
      </c>
      <c r="E23" s="3">
        <v>2</v>
      </c>
      <c r="F23" s="3">
        <v>1500</v>
      </c>
      <c r="G23" s="3">
        <f t="shared" si="2"/>
        <v>3000</v>
      </c>
    </row>
    <row r="24" spans="1:10" x14ac:dyDescent="0.2">
      <c r="A24" s="3">
        <v>4</v>
      </c>
      <c r="B24" s="20" t="s">
        <v>24</v>
      </c>
      <c r="C24" s="20"/>
      <c r="D24" s="3" t="s">
        <v>9</v>
      </c>
      <c r="E24" s="3">
        <v>1</v>
      </c>
      <c r="F24" s="3">
        <v>2000</v>
      </c>
      <c r="G24" s="3">
        <f t="shared" si="2"/>
        <v>2000</v>
      </c>
    </row>
    <row r="25" spans="1:10" ht="18" x14ac:dyDescent="0.2">
      <c r="A25" s="16" t="s">
        <v>17</v>
      </c>
      <c r="B25" s="16"/>
      <c r="C25" s="16"/>
      <c r="D25" s="16"/>
      <c r="E25" s="16"/>
      <c r="F25" s="17">
        <f>SUM(G10:G24)</f>
        <v>26140</v>
      </c>
      <c r="G25" s="17"/>
    </row>
    <row r="26" spans="1:10" ht="18" x14ac:dyDescent="0.2">
      <c r="B26" s="24"/>
      <c r="C26" s="25"/>
      <c r="D26" s="25"/>
      <c r="E26" s="25"/>
      <c r="F26" s="26"/>
      <c r="G26" s="27"/>
      <c r="J26" s="11"/>
    </row>
  </sheetData>
  <mergeCells count="20">
    <mergeCell ref="B26:E26"/>
    <mergeCell ref="F26:G26"/>
    <mergeCell ref="A2:E2"/>
    <mergeCell ref="B3:E3"/>
    <mergeCell ref="B4:E4"/>
    <mergeCell ref="B5:E5"/>
    <mergeCell ref="A1:G1"/>
    <mergeCell ref="F3:G3"/>
    <mergeCell ref="F4:G4"/>
    <mergeCell ref="F5:G5"/>
    <mergeCell ref="A25:E25"/>
    <mergeCell ref="F25:G25"/>
    <mergeCell ref="B20:G20"/>
    <mergeCell ref="A6:G6"/>
    <mergeCell ref="B21:C21"/>
    <mergeCell ref="B22:C22"/>
    <mergeCell ref="B24:C24"/>
    <mergeCell ref="A7:G7"/>
    <mergeCell ref="B15:G15"/>
    <mergeCell ref="B23:C23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2022-02-03T11:00:21Z</dcterms:modified>
</cp:coreProperties>
</file>